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oconnor/CanAm Curling Cup/"/>
    </mc:Choice>
  </mc:AlternateContent>
  <xr:revisionPtr revIDLastSave="0" documentId="13_ncr:1_{E30632C8-7EB2-BC43-8C87-E0FB2A7E4A4D}" xr6:coauthVersionLast="36" xr6:coauthVersionMax="36" xr10:uidLastSave="{00000000-0000-0000-0000-000000000000}"/>
  <bookViews>
    <workbookView xWindow="2100" yWindow="1500" windowWidth="34480" windowHeight="16940" activeTab="1" xr2:uid="{329060FD-D386-9C4E-9F69-DAF0D87EF856}"/>
  </bookViews>
  <sheets>
    <sheet name="Teams" sheetId="2" r:id="rId1"/>
    <sheet name="Sizes, etc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J30" i="2"/>
  <c r="K25" i="2"/>
  <c r="J25" i="2"/>
  <c r="K20" i="2"/>
  <c r="J20" i="2"/>
  <c r="K15" i="2"/>
  <c r="J15" i="2"/>
  <c r="K10" i="2"/>
  <c r="J10" i="2"/>
  <c r="K32" i="2"/>
  <c r="J32" i="2"/>
</calcChain>
</file>

<file path=xl/sharedStrings.xml><?xml version="1.0" encoding="utf-8"?>
<sst xmlns="http://schemas.openxmlformats.org/spreadsheetml/2006/main" count="428" uniqueCount="199">
  <si>
    <t>Can-Am Cup of Curling, 2019</t>
  </si>
  <si>
    <r>
      <rPr>
        <b/>
        <sz val="12"/>
        <color theme="1"/>
        <rFont val="Book Antiqua"/>
        <family val="1"/>
      </rPr>
      <t>Yrs. Curling</t>
    </r>
    <r>
      <rPr>
        <sz val="12"/>
        <color theme="1"/>
        <rFont val="Book Antiqua"/>
        <family val="1"/>
      </rPr>
      <t xml:space="preserve"> </t>
    </r>
  </si>
  <si>
    <t>Last</t>
  </si>
  <si>
    <t>First</t>
  </si>
  <si>
    <t>Street</t>
  </si>
  <si>
    <t>City</t>
  </si>
  <si>
    <t>State</t>
  </si>
  <si>
    <t>ZIP</t>
  </si>
  <si>
    <t>Club</t>
  </si>
  <si>
    <t>Telephone</t>
  </si>
  <si>
    <t>e-mail</t>
  </si>
  <si>
    <t>Tour Age</t>
  </si>
  <si>
    <t>Experience</t>
  </si>
  <si>
    <t>WI</t>
  </si>
  <si>
    <t>Freeman</t>
  </si>
  <si>
    <t>Dixon</t>
  </si>
  <si>
    <t>Rome</t>
  </si>
  <si>
    <t>GA</t>
  </si>
  <si>
    <t>Atlanta</t>
  </si>
  <si>
    <t>706-512-0868</t>
  </si>
  <si>
    <t>dixonfree@aol.com</t>
  </si>
  <si>
    <t>Gamboa</t>
  </si>
  <si>
    <t xml:space="preserve">Matt </t>
  </si>
  <si>
    <t>CA</t>
  </si>
  <si>
    <t>Hollywood</t>
  </si>
  <si>
    <t>matt.gamboa@gmail.com</t>
  </si>
  <si>
    <t>Ganet</t>
  </si>
  <si>
    <t>Simon</t>
  </si>
  <si>
    <t>921 E. Hillside Rd</t>
  </si>
  <si>
    <t>Naperville</t>
  </si>
  <si>
    <t>IL</t>
  </si>
  <si>
    <t>Windy City</t>
  </si>
  <si>
    <t>630-701-4943</t>
  </si>
  <si>
    <t>simonganet@gmail.com</t>
  </si>
  <si>
    <t>Godar</t>
  </si>
  <si>
    <t>Tom</t>
  </si>
  <si>
    <t>W343N6475 S Bayview</t>
  </si>
  <si>
    <t>Oconomowoc</t>
  </si>
  <si>
    <t>Kettle Moraine</t>
  </si>
  <si>
    <t>Gutierrez</t>
  </si>
  <si>
    <t>Miggy</t>
  </si>
  <si>
    <t>85-01 55th Rd</t>
  </si>
  <si>
    <t>Elmhurst</t>
  </si>
  <si>
    <t>NY</t>
  </si>
  <si>
    <t>Brooklyn</t>
  </si>
  <si>
    <t>917-502-9894</t>
  </si>
  <si>
    <t>mgutie01@gmail.com</t>
  </si>
  <si>
    <t>Horsman</t>
  </si>
  <si>
    <t>Darryl</t>
  </si>
  <si>
    <t>10886 W. Davis Ln</t>
  </si>
  <si>
    <t>Avondale</t>
  </si>
  <si>
    <t>AZ</t>
  </si>
  <si>
    <t>Coyote</t>
  </si>
  <si>
    <t>602-300-4808</t>
  </si>
  <si>
    <t>darrylhorsman@gmail.com</t>
  </si>
  <si>
    <t>Kapp</t>
  </si>
  <si>
    <t xml:space="preserve">Adam </t>
  </si>
  <si>
    <t>8616 2nd Ave</t>
  </si>
  <si>
    <t>Silver Spring</t>
  </si>
  <si>
    <t>MD</t>
  </si>
  <si>
    <t>716-759-4759</t>
  </si>
  <si>
    <t>adam.kapp@alumni.psu.edu</t>
  </si>
  <si>
    <t>Kram</t>
  </si>
  <si>
    <t>John</t>
  </si>
  <si>
    <t>4038 Chandler Ln</t>
  </si>
  <si>
    <t>Bismark</t>
  </si>
  <si>
    <t>ND</t>
  </si>
  <si>
    <t>Capital</t>
  </si>
  <si>
    <t>jkcurler@bis.midco.net</t>
  </si>
  <si>
    <t>Kretzmann</t>
  </si>
  <si>
    <t>Mark</t>
  </si>
  <si>
    <t>W7670 Phillips Fd</t>
  </si>
  <si>
    <t>Poynette</t>
  </si>
  <si>
    <t>kretzmann@gmail.com</t>
  </si>
  <si>
    <t>Maring</t>
  </si>
  <si>
    <t>Charlie</t>
  </si>
  <si>
    <t xml:space="preserve">6975 Apprentice Pl </t>
  </si>
  <si>
    <t>Middleton</t>
  </si>
  <si>
    <t>Madison</t>
  </si>
  <si>
    <t>608-824-0015</t>
  </si>
  <si>
    <t>charlie.maring@suttle-strauss.com</t>
  </si>
  <si>
    <t>McKee</t>
  </si>
  <si>
    <t>Steve</t>
  </si>
  <si>
    <t>145 Cupped Oak Dr</t>
  </si>
  <si>
    <t>Stallings</t>
  </si>
  <si>
    <t>NC</t>
  </si>
  <si>
    <t>Charlotte</t>
  </si>
  <si>
    <t>980-721-9987</t>
  </si>
  <si>
    <t>smckee@smqrs.com</t>
  </si>
  <si>
    <t>O'Connor</t>
  </si>
  <si>
    <t>Steven</t>
  </si>
  <si>
    <t>1502 Morrison St.</t>
  </si>
  <si>
    <t>608-358-2065</t>
  </si>
  <si>
    <t>spoc1945@gmail.com</t>
  </si>
  <si>
    <t>Packard</t>
  </si>
  <si>
    <t>Jay</t>
  </si>
  <si>
    <t>12403 N. Madero Dr.</t>
  </si>
  <si>
    <t>Mequon</t>
  </si>
  <si>
    <t>Milwaukee</t>
  </si>
  <si>
    <t>414-507-8778</t>
  </si>
  <si>
    <t>jcpack@hotmail.com</t>
  </si>
  <si>
    <t>Rowlett</t>
  </si>
  <si>
    <t>Roger</t>
  </si>
  <si>
    <t>32  W. Kendrick Ave</t>
  </si>
  <si>
    <t>Utica</t>
  </si>
  <si>
    <t>315-824-2638</t>
  </si>
  <si>
    <t>roger.s.rowlett@gmail.com</t>
  </si>
  <si>
    <t>Stevinson</t>
  </si>
  <si>
    <t>Sean</t>
  </si>
  <si>
    <t>14201 W. 87th Dr.</t>
  </si>
  <si>
    <t>Arvada</t>
  </si>
  <si>
    <t>CO</t>
  </si>
  <si>
    <t>Denver</t>
  </si>
  <si>
    <t>303-908-5808</t>
  </si>
  <si>
    <t>goalieace@me.com</t>
  </si>
  <si>
    <t>Tolvstad</t>
  </si>
  <si>
    <t>39388 149th St.</t>
  </si>
  <si>
    <t>Mellette</t>
  </si>
  <si>
    <t>SD</t>
  </si>
  <si>
    <t>Aberdeen</t>
  </si>
  <si>
    <t>605-228-1717</t>
  </si>
  <si>
    <t>govikes@gmail.com</t>
  </si>
  <si>
    <t>Wickman</t>
  </si>
  <si>
    <t>Craig</t>
  </si>
  <si>
    <t>316 Richards Rd</t>
  </si>
  <si>
    <t>Columbus</t>
  </si>
  <si>
    <t>OH</t>
  </si>
  <si>
    <t>614-507-5924</t>
  </si>
  <si>
    <t>cewicks@gmail.com</t>
  </si>
  <si>
    <t>Wise</t>
  </si>
  <si>
    <t>J.D.</t>
  </si>
  <si>
    <t>P.O. Box 2877</t>
  </si>
  <si>
    <t>Telluride</t>
  </si>
  <si>
    <t>970-708-0215</t>
  </si>
  <si>
    <t>wisejared@gmail.com</t>
  </si>
  <si>
    <t>Profession</t>
  </si>
  <si>
    <t>Physician</t>
  </si>
  <si>
    <t>Analyst</t>
  </si>
  <si>
    <t>Computer Programmer (Geographic Information Systems)</t>
  </si>
  <si>
    <t>Sales</t>
  </si>
  <si>
    <t xml:space="preserve">Project manager </t>
  </si>
  <si>
    <t>Plaza Services Manager - Town of Mountain Village</t>
  </si>
  <si>
    <t>Self-employed</t>
  </si>
  <si>
    <t>Operations Manager - Sports Technology</t>
  </si>
  <si>
    <t>Retired (Professor of Chemistry Emeritus)</t>
  </si>
  <si>
    <t>Teacher</t>
  </si>
  <si>
    <t xml:space="preserve">Analyst - Media Operations for Digitas </t>
  </si>
  <si>
    <t>Attorney</t>
  </si>
  <si>
    <t>Attorney (Retired)</t>
  </si>
  <si>
    <t>City Planner</t>
  </si>
  <si>
    <t>President, Service Master Restroation</t>
  </si>
  <si>
    <t>Farmer</t>
  </si>
  <si>
    <t>701-426-7420</t>
  </si>
  <si>
    <t>608-234-2105</t>
  </si>
  <si>
    <t>Landscaper, equipment operator</t>
  </si>
  <si>
    <t xml:space="preserve">Hamilton </t>
  </si>
  <si>
    <t>TEAM ROSTERS</t>
  </si>
  <si>
    <t>Potomac</t>
  </si>
  <si>
    <t>3717 N. San Fernando Blvd, #526</t>
  </si>
  <si>
    <t xml:space="preserve">818-853-4585 </t>
  </si>
  <si>
    <t>Burbank</t>
  </si>
  <si>
    <t>Retired; Researcher - Japan Trade Org.;  Japanese interpreter - U.S. State Dept.</t>
  </si>
  <si>
    <t>Reich</t>
  </si>
  <si>
    <t>Scott</t>
  </si>
  <si>
    <t>Waunakee</t>
  </si>
  <si>
    <t>Owens</t>
  </si>
  <si>
    <t>Doug</t>
  </si>
  <si>
    <t>Sunrise Road</t>
  </si>
  <si>
    <t>Weston</t>
  </si>
  <si>
    <t>MO</t>
  </si>
  <si>
    <t>Kansas City</t>
  </si>
  <si>
    <t>Retire (Pathologist)</t>
  </si>
  <si>
    <t>doggars@gmail.com</t>
  </si>
  <si>
    <t>Mechanical Enigneer</t>
  </si>
  <si>
    <t>5214 River Road</t>
  </si>
  <si>
    <t>608-849-4909</t>
  </si>
  <si>
    <t>draw4@tds.com</t>
  </si>
  <si>
    <t>573-201-6398</t>
  </si>
  <si>
    <t>Average Age/Years Curling</t>
  </si>
  <si>
    <t>thomas.godar@huschblackwell.com</t>
  </si>
  <si>
    <t>608-234-6064</t>
  </si>
  <si>
    <t>1 Huntington Road SW</t>
  </si>
  <si>
    <t>Ice Jacket</t>
  </si>
  <si>
    <t>XL</t>
  </si>
  <si>
    <t>L</t>
  </si>
  <si>
    <t>BIO</t>
  </si>
  <si>
    <t>Picture</t>
  </si>
  <si>
    <t>x</t>
  </si>
  <si>
    <t>Blogger and Photography</t>
  </si>
  <si>
    <t>Photography</t>
  </si>
  <si>
    <t>M</t>
  </si>
  <si>
    <t>X</t>
  </si>
  <si>
    <t>XXL</t>
  </si>
  <si>
    <t>S</t>
  </si>
  <si>
    <t>Booklet</t>
  </si>
  <si>
    <t>Pins</t>
  </si>
  <si>
    <t>entertainment11</t>
  </si>
  <si>
    <t>4582 Sunprince Drive</t>
  </si>
  <si>
    <t>Harrisburg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</si>
</sst>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Book Antiqua"/>
      <family val="1"/>
    </font>
    <font>
      <sz val="12"/>
      <color theme="1"/>
      <name val="Book Antiqua"/>
      <family val="1"/>
    </font>
    <font>
      <b/>
      <i/>
      <u/>
      <sz val="16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2"/>
      <color theme="1"/>
      <name val="Book Antiqua"/>
      <family val="1"/>
    </font>
    <font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sz val="11"/>
      <color rgb="FF222222"/>
      <name val="Book Antiqua"/>
      <family val="1"/>
    </font>
    <font>
      <sz val="12"/>
      <color rgb="FF000000"/>
      <name val="Book Antiqua"/>
      <family val="1"/>
    </font>
    <font>
      <sz val="12"/>
      <color rgb="FF222222"/>
      <name val="Book Antiqua"/>
      <family val="1"/>
    </font>
    <font>
      <sz val="11"/>
      <color rgb="FF000000"/>
      <name val="Book Antiqua"/>
      <family val="1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1" applyFont="1" applyBorder="1"/>
    <xf numFmtId="0" fontId="10" fillId="0" borderId="1" xfId="0" applyFont="1" applyBorder="1"/>
    <xf numFmtId="0" fontId="7" fillId="3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2" borderId="1" xfId="0" applyFont="1" applyFill="1" applyBorder="1"/>
    <xf numFmtId="0" fontId="7" fillId="6" borderId="1" xfId="0" applyFont="1" applyFill="1" applyBorder="1"/>
    <xf numFmtId="0" fontId="7" fillId="5" borderId="1" xfId="0" applyFont="1" applyFill="1" applyBorder="1" applyAlignment="1">
      <alignment horizontal="center"/>
    </xf>
    <xf numFmtId="0" fontId="8" fillId="5" borderId="1" xfId="1" applyFont="1" applyFill="1" applyBorder="1"/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3" fillId="5" borderId="1" xfId="0" applyFont="1" applyFill="1" applyBorder="1"/>
    <xf numFmtId="0" fontId="9" fillId="5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6" borderId="1" xfId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0" fillId="6" borderId="1" xfId="0" applyFont="1" applyFill="1" applyBorder="1"/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8" fillId="7" borderId="1" xfId="1" applyFont="1" applyFill="1" applyBorder="1"/>
    <xf numFmtId="0" fontId="3" fillId="7" borderId="1" xfId="0" applyFont="1" applyFill="1" applyBorder="1" applyAlignment="1">
      <alignment horizontal="center"/>
    </xf>
    <xf numFmtId="0" fontId="10" fillId="7" borderId="1" xfId="0" applyFont="1" applyFill="1" applyBorder="1"/>
    <xf numFmtId="0" fontId="3" fillId="7" borderId="1" xfId="0" applyFont="1" applyFill="1" applyBorder="1"/>
    <xf numFmtId="0" fontId="7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8" fillId="4" borderId="1" xfId="1" applyFont="1" applyFill="1" applyBorder="1"/>
    <xf numFmtId="0" fontId="10" fillId="4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1" applyFont="1" applyFill="1" applyBorder="1"/>
    <xf numFmtId="0" fontId="10" fillId="2" borderId="1" xfId="0" applyFont="1" applyFill="1" applyBorder="1"/>
    <xf numFmtId="0" fontId="3" fillId="2" borderId="1" xfId="0" applyFont="1" applyFill="1" applyBorder="1"/>
    <xf numFmtId="0" fontId="9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0" fillId="3" borderId="1" xfId="0" applyFont="1" applyFill="1" applyBorder="1"/>
    <xf numFmtId="0" fontId="0" fillId="2" borderId="1" xfId="0" applyFill="1" applyBorder="1"/>
    <xf numFmtId="0" fontId="1" fillId="5" borderId="1" xfId="1" applyFill="1" applyBorder="1"/>
    <xf numFmtId="0" fontId="0" fillId="5" borderId="1" xfId="0" applyFill="1" applyBorder="1"/>
    <xf numFmtId="0" fontId="11" fillId="5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3" borderId="1" xfId="0" applyFill="1" applyBorder="1"/>
    <xf numFmtId="0" fontId="1" fillId="7" borderId="1" xfId="1" applyFill="1" applyBorder="1"/>
    <xf numFmtId="0" fontId="12" fillId="6" borderId="0" xfId="0" applyFont="1" applyFill="1"/>
    <xf numFmtId="0" fontId="1" fillId="6" borderId="1" xfId="1" applyFill="1" applyBorder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xonfree@aol.com" TargetMode="External"/><Relationship Id="rId13" Type="http://schemas.openxmlformats.org/officeDocument/2006/relationships/hyperlink" Target="mailto:roger.s.rowlett@gmail.com" TargetMode="External"/><Relationship Id="rId18" Type="http://schemas.openxmlformats.org/officeDocument/2006/relationships/hyperlink" Target="mailto:jkcurler@bis.midco.net" TargetMode="External"/><Relationship Id="rId3" Type="http://schemas.openxmlformats.org/officeDocument/2006/relationships/hyperlink" Target="mailto:smckee@smqrs.com" TargetMode="External"/><Relationship Id="rId7" Type="http://schemas.openxmlformats.org/officeDocument/2006/relationships/hyperlink" Target="mailto:charlie.maring@suttle-strauss.com" TargetMode="External"/><Relationship Id="rId12" Type="http://schemas.openxmlformats.org/officeDocument/2006/relationships/hyperlink" Target="mailto:jcpack@hotmail.com" TargetMode="External"/><Relationship Id="rId17" Type="http://schemas.openxmlformats.org/officeDocument/2006/relationships/hyperlink" Target="mailto:wisejared@gmail.com" TargetMode="External"/><Relationship Id="rId2" Type="http://schemas.openxmlformats.org/officeDocument/2006/relationships/hyperlink" Target="mailto:simonganet@gmail.com" TargetMode="External"/><Relationship Id="rId16" Type="http://schemas.openxmlformats.org/officeDocument/2006/relationships/hyperlink" Target="mailto:cewicks@gmail.com" TargetMode="External"/><Relationship Id="rId20" Type="http://schemas.openxmlformats.org/officeDocument/2006/relationships/hyperlink" Target="mailto:doggars@gmail.com" TargetMode="External"/><Relationship Id="rId1" Type="http://schemas.openxmlformats.org/officeDocument/2006/relationships/hyperlink" Target="mailto:spoc1945@gmail.com" TargetMode="External"/><Relationship Id="rId6" Type="http://schemas.openxmlformats.org/officeDocument/2006/relationships/hyperlink" Target="mailto:kretzmann@gmail.com" TargetMode="External"/><Relationship Id="rId11" Type="http://schemas.openxmlformats.org/officeDocument/2006/relationships/hyperlink" Target="mailto:darrylhorsman@gmail.com" TargetMode="External"/><Relationship Id="rId5" Type="http://schemas.openxmlformats.org/officeDocument/2006/relationships/hyperlink" Target="mailto:thomas.godar@huschblackwell.com" TargetMode="External"/><Relationship Id="rId15" Type="http://schemas.openxmlformats.org/officeDocument/2006/relationships/hyperlink" Target="mailto:govikes@gmail.com" TargetMode="External"/><Relationship Id="rId10" Type="http://schemas.openxmlformats.org/officeDocument/2006/relationships/hyperlink" Target="mailto:mgutie01@gmail.com" TargetMode="External"/><Relationship Id="rId19" Type="http://schemas.openxmlformats.org/officeDocument/2006/relationships/hyperlink" Target="mailto:draw4@tds.com" TargetMode="External"/><Relationship Id="rId4" Type="http://schemas.openxmlformats.org/officeDocument/2006/relationships/hyperlink" Target="mailto:matt.gamboa@gmail.com" TargetMode="External"/><Relationship Id="rId9" Type="http://schemas.openxmlformats.org/officeDocument/2006/relationships/hyperlink" Target="mailto:adam.kapp@alumni.psu.edu" TargetMode="External"/><Relationship Id="rId14" Type="http://schemas.openxmlformats.org/officeDocument/2006/relationships/hyperlink" Target="mailto:goalieace@me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xonfree@aol.com" TargetMode="External"/><Relationship Id="rId13" Type="http://schemas.openxmlformats.org/officeDocument/2006/relationships/hyperlink" Target="mailto:roger.s.rowlett@gmail.com" TargetMode="External"/><Relationship Id="rId18" Type="http://schemas.openxmlformats.org/officeDocument/2006/relationships/hyperlink" Target="mailto:jkcurler@bis.midco.net" TargetMode="External"/><Relationship Id="rId3" Type="http://schemas.openxmlformats.org/officeDocument/2006/relationships/hyperlink" Target="mailto:smckee@smqrs.com" TargetMode="External"/><Relationship Id="rId7" Type="http://schemas.openxmlformats.org/officeDocument/2006/relationships/hyperlink" Target="mailto:charlie.maring@suttle-strauss.com" TargetMode="External"/><Relationship Id="rId12" Type="http://schemas.openxmlformats.org/officeDocument/2006/relationships/hyperlink" Target="mailto:jcpack@hotmail.com" TargetMode="External"/><Relationship Id="rId17" Type="http://schemas.openxmlformats.org/officeDocument/2006/relationships/hyperlink" Target="mailto:wisejared@gmail.com" TargetMode="External"/><Relationship Id="rId2" Type="http://schemas.openxmlformats.org/officeDocument/2006/relationships/hyperlink" Target="mailto:simonganet@gmail.com" TargetMode="External"/><Relationship Id="rId16" Type="http://schemas.openxmlformats.org/officeDocument/2006/relationships/hyperlink" Target="mailto:cewicks@gmail.com" TargetMode="External"/><Relationship Id="rId20" Type="http://schemas.openxmlformats.org/officeDocument/2006/relationships/hyperlink" Target="mailto:doggars@gmail.com" TargetMode="External"/><Relationship Id="rId1" Type="http://schemas.openxmlformats.org/officeDocument/2006/relationships/hyperlink" Target="mailto:spoc1945@gmail.com" TargetMode="External"/><Relationship Id="rId6" Type="http://schemas.openxmlformats.org/officeDocument/2006/relationships/hyperlink" Target="mailto:kretzmann@gmail.com" TargetMode="External"/><Relationship Id="rId11" Type="http://schemas.openxmlformats.org/officeDocument/2006/relationships/hyperlink" Target="mailto:darrylhorsman@gmail.com" TargetMode="External"/><Relationship Id="rId5" Type="http://schemas.openxmlformats.org/officeDocument/2006/relationships/hyperlink" Target="mailto:thomas.godar@huschblackwell.com" TargetMode="External"/><Relationship Id="rId15" Type="http://schemas.openxmlformats.org/officeDocument/2006/relationships/hyperlink" Target="mailto:govikes@gmail.com" TargetMode="External"/><Relationship Id="rId10" Type="http://schemas.openxmlformats.org/officeDocument/2006/relationships/hyperlink" Target="mailto:mgutie01@gmail.com" TargetMode="External"/><Relationship Id="rId19" Type="http://schemas.openxmlformats.org/officeDocument/2006/relationships/hyperlink" Target="mailto:draw4@tds.com" TargetMode="External"/><Relationship Id="rId4" Type="http://schemas.openxmlformats.org/officeDocument/2006/relationships/hyperlink" Target="mailto:matt.gamboa@gmail.com" TargetMode="External"/><Relationship Id="rId9" Type="http://schemas.openxmlformats.org/officeDocument/2006/relationships/hyperlink" Target="mailto:adam.kapp@alumni.psu.edu" TargetMode="External"/><Relationship Id="rId14" Type="http://schemas.openxmlformats.org/officeDocument/2006/relationships/hyperlink" Target="mailto:goalieace@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3BF5-CBE5-0A4E-8F55-1F3F21AC1C86}">
  <dimension ref="A1:R32"/>
  <sheetViews>
    <sheetView topLeftCell="A4" zoomScale="134" zoomScaleNormal="134" workbookViewId="0">
      <selection activeCell="A4" sqref="A4:I30"/>
    </sheetView>
  </sheetViews>
  <sheetFormatPr baseColWidth="10" defaultRowHeight="16" x14ac:dyDescent="0.2"/>
  <cols>
    <col min="1" max="1" width="10.83203125" style="1"/>
    <col min="2" max="2" width="7.6640625" style="1" customWidth="1"/>
    <col min="3" max="3" width="23.33203125" style="1" customWidth="1"/>
    <col min="4" max="4" width="12.5" style="1" customWidth="1"/>
    <col min="5" max="5" width="7.33203125" style="1" customWidth="1"/>
    <col min="6" max="6" width="8.33203125" style="1" customWidth="1"/>
    <col min="7" max="7" width="13.5" style="1" customWidth="1"/>
    <col min="8" max="8" width="12.33203125" style="1" customWidth="1"/>
    <col min="9" max="9" width="31.1640625" style="1" customWidth="1"/>
    <col min="10" max="10" width="8.5" style="1" customWidth="1"/>
    <col min="11" max="16384" width="10.83203125" style="1"/>
  </cols>
  <sheetData>
    <row r="1" spans="1:18" ht="27" x14ac:dyDescent="0.35">
      <c r="B1" s="2"/>
      <c r="D1" s="63"/>
      <c r="E1" s="65"/>
      <c r="F1" s="65"/>
      <c r="G1" s="65" t="s">
        <v>0</v>
      </c>
      <c r="H1" s="64"/>
      <c r="I1" s="63"/>
      <c r="K1" s="3"/>
    </row>
    <row r="2" spans="1:18" ht="22" x14ac:dyDescent="0.3">
      <c r="A2" s="4"/>
      <c r="B2" s="4"/>
      <c r="C2" s="4"/>
      <c r="E2" s="5"/>
      <c r="F2" s="63"/>
      <c r="G2" s="66" t="s">
        <v>156</v>
      </c>
      <c r="H2" s="67"/>
      <c r="I2" s="4"/>
      <c r="J2" s="4"/>
      <c r="K2" s="5"/>
      <c r="L2" s="4"/>
    </row>
    <row r="3" spans="1:18" x14ac:dyDescent="0.2">
      <c r="A3" s="4"/>
      <c r="B3" s="4"/>
      <c r="C3" s="4"/>
      <c r="D3" s="4"/>
      <c r="E3" s="5"/>
      <c r="F3" s="5"/>
      <c r="G3" s="4"/>
      <c r="H3" s="5"/>
      <c r="I3" s="4"/>
      <c r="J3" s="4"/>
      <c r="K3" s="62" t="s">
        <v>1</v>
      </c>
      <c r="L3" s="4"/>
    </row>
    <row r="4" spans="1:18" x14ac:dyDescent="0.2">
      <c r="A4" s="60" t="s">
        <v>2</v>
      </c>
      <c r="B4" s="60" t="s">
        <v>3</v>
      </c>
      <c r="C4" s="60" t="s">
        <v>4</v>
      </c>
      <c r="D4" s="60" t="s">
        <v>5</v>
      </c>
      <c r="E4" s="60" t="s">
        <v>6</v>
      </c>
      <c r="F4" s="60" t="s">
        <v>7</v>
      </c>
      <c r="G4" s="60" t="s">
        <v>8</v>
      </c>
      <c r="H4" s="60" t="s">
        <v>9</v>
      </c>
      <c r="I4" s="60" t="s">
        <v>10</v>
      </c>
      <c r="J4" s="60" t="s">
        <v>11</v>
      </c>
      <c r="K4" s="60" t="s">
        <v>12</v>
      </c>
      <c r="L4" s="61" t="s">
        <v>135</v>
      </c>
    </row>
    <row r="5" spans="1:18" x14ac:dyDescent="0.2">
      <c r="A5" s="6"/>
      <c r="B5" s="6"/>
      <c r="C5" s="6"/>
      <c r="D5" s="6"/>
      <c r="E5" s="6"/>
      <c r="F5" s="6"/>
      <c r="G5" s="6"/>
      <c r="H5" s="6"/>
      <c r="I5" s="7"/>
      <c r="J5" s="7"/>
      <c r="K5" s="6"/>
      <c r="L5" s="6"/>
    </row>
    <row r="6" spans="1:18" x14ac:dyDescent="0.2">
      <c r="A6" s="14" t="s">
        <v>47</v>
      </c>
      <c r="B6" s="14" t="s">
        <v>48</v>
      </c>
      <c r="C6" s="14" t="s">
        <v>49</v>
      </c>
      <c r="D6" s="14" t="s">
        <v>50</v>
      </c>
      <c r="E6" s="17" t="s">
        <v>51</v>
      </c>
      <c r="F6" s="17">
        <v>85323</v>
      </c>
      <c r="G6" s="14" t="s">
        <v>52</v>
      </c>
      <c r="H6" s="17" t="s">
        <v>53</v>
      </c>
      <c r="I6" s="18" t="s">
        <v>54</v>
      </c>
      <c r="J6" s="19">
        <v>47</v>
      </c>
      <c r="K6" s="19">
        <v>24</v>
      </c>
      <c r="L6" s="20" t="s">
        <v>137</v>
      </c>
      <c r="M6" s="21"/>
      <c r="N6" s="21"/>
      <c r="O6" s="51"/>
      <c r="P6" s="51"/>
      <c r="Q6" s="51"/>
      <c r="R6" s="51"/>
    </row>
    <row r="7" spans="1:18" x14ac:dyDescent="0.2">
      <c r="A7" s="14" t="s">
        <v>62</v>
      </c>
      <c r="B7" s="14" t="s">
        <v>63</v>
      </c>
      <c r="C7" s="14" t="s">
        <v>64</v>
      </c>
      <c r="D7" s="14" t="s">
        <v>65</v>
      </c>
      <c r="E7" s="17" t="s">
        <v>66</v>
      </c>
      <c r="F7" s="17">
        <v>58503</v>
      </c>
      <c r="G7" s="14" t="s">
        <v>67</v>
      </c>
      <c r="H7" s="17" t="s">
        <v>152</v>
      </c>
      <c r="I7" s="50" t="s">
        <v>68</v>
      </c>
      <c r="J7" s="19">
        <v>64</v>
      </c>
      <c r="K7" s="19">
        <v>51</v>
      </c>
      <c r="L7" s="52" t="s">
        <v>154</v>
      </c>
      <c r="M7" s="21"/>
      <c r="N7" s="21"/>
      <c r="O7" s="51"/>
      <c r="P7" s="51"/>
      <c r="Q7" s="51"/>
      <c r="R7" s="51"/>
    </row>
    <row r="8" spans="1:18" x14ac:dyDescent="0.2">
      <c r="A8" s="14" t="s">
        <v>81</v>
      </c>
      <c r="B8" s="14" t="s">
        <v>82</v>
      </c>
      <c r="C8" s="22" t="s">
        <v>83</v>
      </c>
      <c r="D8" s="21" t="s">
        <v>84</v>
      </c>
      <c r="E8" s="17" t="s">
        <v>85</v>
      </c>
      <c r="F8" s="17">
        <v>28104</v>
      </c>
      <c r="G8" s="14" t="s">
        <v>86</v>
      </c>
      <c r="H8" s="17" t="s">
        <v>87</v>
      </c>
      <c r="I8" s="18" t="s">
        <v>88</v>
      </c>
      <c r="J8" s="19">
        <v>57</v>
      </c>
      <c r="K8" s="19">
        <v>8</v>
      </c>
      <c r="L8" s="21" t="s">
        <v>150</v>
      </c>
      <c r="M8" s="21"/>
      <c r="N8" s="21"/>
      <c r="O8" s="51"/>
      <c r="P8" s="51"/>
      <c r="Q8" s="51"/>
      <c r="R8" s="51"/>
    </row>
    <row r="9" spans="1:18" x14ac:dyDescent="0.2">
      <c r="A9" s="14" t="s">
        <v>39</v>
      </c>
      <c r="B9" s="14" t="s">
        <v>40</v>
      </c>
      <c r="C9" s="14" t="s">
        <v>41</v>
      </c>
      <c r="D9" s="14" t="s">
        <v>42</v>
      </c>
      <c r="E9" s="17" t="s">
        <v>43</v>
      </c>
      <c r="F9" s="17">
        <v>11373</v>
      </c>
      <c r="G9" s="14" t="s">
        <v>44</v>
      </c>
      <c r="H9" s="17" t="s">
        <v>45</v>
      </c>
      <c r="I9" s="18" t="s">
        <v>46</v>
      </c>
      <c r="J9" s="19">
        <v>31</v>
      </c>
      <c r="K9" s="19">
        <v>10</v>
      </c>
      <c r="L9" s="20" t="s">
        <v>143</v>
      </c>
      <c r="M9" s="21"/>
      <c r="N9" s="21"/>
      <c r="O9" s="51"/>
      <c r="P9" s="51"/>
      <c r="Q9" s="51"/>
      <c r="R9" s="51"/>
    </row>
    <row r="10" spans="1:18" x14ac:dyDescent="0.2">
      <c r="A10" s="15"/>
      <c r="B10" s="8"/>
      <c r="C10" s="8"/>
      <c r="D10" s="8"/>
      <c r="E10" s="9"/>
      <c r="F10" s="9"/>
      <c r="G10" s="8"/>
      <c r="H10" s="9"/>
      <c r="I10" s="10"/>
      <c r="J10" s="19">
        <f>SUM(J6:J9)/4</f>
        <v>49.75</v>
      </c>
      <c r="K10" s="19">
        <f>SUM(K6:K9)/4</f>
        <v>23.25</v>
      </c>
      <c r="L10" s="11"/>
      <c r="M10" s="4"/>
      <c r="N10" s="4"/>
    </row>
    <row r="11" spans="1:18" x14ac:dyDescent="0.2">
      <c r="A11" s="16" t="s">
        <v>34</v>
      </c>
      <c r="B11" s="16" t="s">
        <v>35</v>
      </c>
      <c r="C11" s="16" t="s">
        <v>36</v>
      </c>
      <c r="D11" s="16" t="s">
        <v>37</v>
      </c>
      <c r="E11" s="23" t="s">
        <v>13</v>
      </c>
      <c r="F11" s="23">
        <v>53066</v>
      </c>
      <c r="G11" s="16" t="s">
        <v>38</v>
      </c>
      <c r="H11" s="23" t="s">
        <v>180</v>
      </c>
      <c r="I11" s="59" t="s">
        <v>179</v>
      </c>
      <c r="J11" s="25">
        <v>61</v>
      </c>
      <c r="K11" s="25">
        <v>30</v>
      </c>
      <c r="L11" s="26" t="s">
        <v>147</v>
      </c>
      <c r="M11" s="26"/>
      <c r="N11" s="26"/>
      <c r="O11" s="53"/>
      <c r="P11" s="53"/>
      <c r="Q11" s="53"/>
      <c r="R11" s="53"/>
    </row>
    <row r="12" spans="1:18" x14ac:dyDescent="0.2">
      <c r="A12" s="16" t="s">
        <v>165</v>
      </c>
      <c r="B12" s="16" t="s">
        <v>166</v>
      </c>
      <c r="C12" s="16" t="s">
        <v>167</v>
      </c>
      <c r="D12" s="16" t="s">
        <v>168</v>
      </c>
      <c r="E12" s="23" t="s">
        <v>169</v>
      </c>
      <c r="F12" s="23">
        <v>64098</v>
      </c>
      <c r="G12" s="16" t="s">
        <v>170</v>
      </c>
      <c r="H12" s="58" t="s">
        <v>177</v>
      </c>
      <c r="I12" s="59" t="s">
        <v>172</v>
      </c>
      <c r="J12" s="25">
        <v>36</v>
      </c>
      <c r="K12" s="25">
        <v>8</v>
      </c>
      <c r="L12" s="26" t="s">
        <v>173</v>
      </c>
      <c r="M12" s="26"/>
      <c r="N12" s="26"/>
      <c r="O12" s="53"/>
      <c r="P12" s="53"/>
      <c r="Q12" s="53"/>
      <c r="R12" s="53"/>
    </row>
    <row r="13" spans="1:18" x14ac:dyDescent="0.2">
      <c r="A13" s="16" t="s">
        <v>69</v>
      </c>
      <c r="B13" s="16" t="s">
        <v>70</v>
      </c>
      <c r="C13" s="16" t="s">
        <v>71</v>
      </c>
      <c r="D13" s="16" t="s">
        <v>72</v>
      </c>
      <c r="E13" s="23" t="s">
        <v>13</v>
      </c>
      <c r="F13" s="23">
        <v>53955</v>
      </c>
      <c r="G13" s="16" t="s">
        <v>72</v>
      </c>
      <c r="H13" s="23" t="s">
        <v>153</v>
      </c>
      <c r="I13" s="24" t="s">
        <v>73</v>
      </c>
      <c r="J13" s="25">
        <v>73</v>
      </c>
      <c r="K13" s="25">
        <v>25</v>
      </c>
      <c r="L13" s="27" t="s">
        <v>161</v>
      </c>
      <c r="M13" s="26"/>
      <c r="N13" s="26"/>
      <c r="O13" s="53"/>
      <c r="P13" s="53"/>
      <c r="Q13" s="53"/>
      <c r="R13" s="53"/>
    </row>
    <row r="14" spans="1:18" x14ac:dyDescent="0.2">
      <c r="A14" s="16" t="s">
        <v>55</v>
      </c>
      <c r="B14" s="16" t="s">
        <v>56</v>
      </c>
      <c r="C14" s="16" t="s">
        <v>57</v>
      </c>
      <c r="D14" s="16" t="s">
        <v>58</v>
      </c>
      <c r="E14" s="23" t="s">
        <v>59</v>
      </c>
      <c r="F14" s="23">
        <v>20910</v>
      </c>
      <c r="G14" s="16" t="s">
        <v>157</v>
      </c>
      <c r="H14" s="23" t="s">
        <v>60</v>
      </c>
      <c r="I14" s="24" t="s">
        <v>61</v>
      </c>
      <c r="J14" s="25">
        <v>37</v>
      </c>
      <c r="K14" s="25">
        <v>9</v>
      </c>
      <c r="L14" s="27" t="s">
        <v>140</v>
      </c>
      <c r="M14" s="26"/>
      <c r="N14" s="26"/>
      <c r="O14" s="53"/>
      <c r="P14" s="53"/>
      <c r="Q14" s="53"/>
      <c r="R14" s="53"/>
    </row>
    <row r="15" spans="1:18" x14ac:dyDescent="0.2">
      <c r="A15" s="15"/>
      <c r="B15" s="8"/>
      <c r="C15" s="8"/>
      <c r="D15" s="8"/>
      <c r="E15" s="9"/>
      <c r="F15" s="9"/>
      <c r="G15" s="8"/>
      <c r="H15" s="9"/>
      <c r="I15" s="10"/>
      <c r="J15" s="25">
        <f>SUM(J11:J14)/4</f>
        <v>51.75</v>
      </c>
      <c r="K15" s="25">
        <f>SUM(K11:K14)/4</f>
        <v>18</v>
      </c>
      <c r="L15" s="11"/>
      <c r="M15" s="4"/>
      <c r="N15" s="4"/>
    </row>
    <row r="16" spans="1:18" x14ac:dyDescent="0.2">
      <c r="A16" s="28" t="s">
        <v>94</v>
      </c>
      <c r="B16" s="28" t="s">
        <v>95</v>
      </c>
      <c r="C16" s="28" t="s">
        <v>96</v>
      </c>
      <c r="D16" s="28" t="s">
        <v>97</v>
      </c>
      <c r="E16" s="29" t="s">
        <v>13</v>
      </c>
      <c r="F16" s="29">
        <v>53092</v>
      </c>
      <c r="G16" s="28" t="s">
        <v>98</v>
      </c>
      <c r="H16" s="29" t="s">
        <v>99</v>
      </c>
      <c r="I16" s="30" t="s">
        <v>100</v>
      </c>
      <c r="J16" s="31">
        <v>48</v>
      </c>
      <c r="K16" s="31">
        <v>35</v>
      </c>
      <c r="L16" s="32" t="s">
        <v>142</v>
      </c>
      <c r="M16" s="33"/>
      <c r="N16" s="33"/>
      <c r="O16" s="54"/>
      <c r="P16" s="54"/>
      <c r="Q16" s="54"/>
      <c r="R16" s="54"/>
    </row>
    <row r="17" spans="1:18" x14ac:dyDescent="0.2">
      <c r="A17" s="28" t="s">
        <v>162</v>
      </c>
      <c r="B17" s="28" t="s">
        <v>163</v>
      </c>
      <c r="C17" s="28" t="s">
        <v>174</v>
      </c>
      <c r="D17" s="28" t="s">
        <v>164</v>
      </c>
      <c r="E17" s="29" t="s">
        <v>13</v>
      </c>
      <c r="F17" s="29">
        <v>53597</v>
      </c>
      <c r="G17" s="28" t="s">
        <v>78</v>
      </c>
      <c r="H17" s="29" t="s">
        <v>175</v>
      </c>
      <c r="I17" s="57" t="s">
        <v>176</v>
      </c>
      <c r="J17" s="31">
        <v>63</v>
      </c>
      <c r="K17" s="31">
        <v>28</v>
      </c>
      <c r="L17" s="32" t="s">
        <v>171</v>
      </c>
      <c r="M17" s="33"/>
      <c r="N17" s="33"/>
      <c r="O17" s="54"/>
      <c r="P17" s="54"/>
      <c r="Q17" s="54"/>
      <c r="R17" s="54"/>
    </row>
    <row r="18" spans="1:18" x14ac:dyDescent="0.2">
      <c r="A18" s="28" t="s">
        <v>26</v>
      </c>
      <c r="B18" s="28" t="s">
        <v>27</v>
      </c>
      <c r="C18" s="28" t="s">
        <v>28</v>
      </c>
      <c r="D18" s="28" t="s">
        <v>29</v>
      </c>
      <c r="E18" s="29" t="s">
        <v>30</v>
      </c>
      <c r="F18" s="29">
        <v>60540</v>
      </c>
      <c r="G18" s="28" t="s">
        <v>31</v>
      </c>
      <c r="H18" s="29" t="s">
        <v>32</v>
      </c>
      <c r="I18" s="30" t="s">
        <v>33</v>
      </c>
      <c r="J18" s="31">
        <v>30</v>
      </c>
      <c r="K18" s="31">
        <v>5</v>
      </c>
      <c r="L18" s="32" t="s">
        <v>146</v>
      </c>
      <c r="M18" s="33"/>
      <c r="N18" s="33"/>
      <c r="O18" s="54"/>
      <c r="P18" s="54"/>
      <c r="Q18" s="54"/>
      <c r="R18" s="54"/>
    </row>
    <row r="19" spans="1:18" x14ac:dyDescent="0.2">
      <c r="A19" s="28" t="s">
        <v>122</v>
      </c>
      <c r="B19" s="28" t="s">
        <v>123</v>
      </c>
      <c r="C19" s="28" t="s">
        <v>124</v>
      </c>
      <c r="D19" s="28" t="s">
        <v>125</v>
      </c>
      <c r="E19" s="29" t="s">
        <v>126</v>
      </c>
      <c r="F19" s="29">
        <v>43214</v>
      </c>
      <c r="G19" s="28" t="s">
        <v>125</v>
      </c>
      <c r="H19" s="29" t="s">
        <v>127</v>
      </c>
      <c r="I19" s="30" t="s">
        <v>128</v>
      </c>
      <c r="J19" s="31">
        <v>48</v>
      </c>
      <c r="K19" s="31">
        <v>8</v>
      </c>
      <c r="L19" s="32" t="s">
        <v>138</v>
      </c>
      <c r="M19" s="33"/>
      <c r="N19" s="33"/>
      <c r="O19" s="54"/>
      <c r="P19" s="54"/>
      <c r="Q19" s="54"/>
      <c r="R19" s="54"/>
    </row>
    <row r="20" spans="1:18" x14ac:dyDescent="0.2">
      <c r="A20" s="15"/>
      <c r="B20" s="8"/>
      <c r="C20" s="8"/>
      <c r="D20" s="8"/>
      <c r="E20" s="9"/>
      <c r="F20" s="9"/>
      <c r="G20" s="8"/>
      <c r="H20" s="9"/>
      <c r="I20" s="10"/>
      <c r="J20" s="31">
        <f>SUM(J16:J19)/4</f>
        <v>47.25</v>
      </c>
      <c r="K20" s="31">
        <f>SUM(K16:K19)/4</f>
        <v>19</v>
      </c>
      <c r="L20" s="11"/>
      <c r="M20" s="4"/>
      <c r="N20" s="4"/>
    </row>
    <row r="21" spans="1:18" x14ac:dyDescent="0.2">
      <c r="A21" s="13" t="s">
        <v>21</v>
      </c>
      <c r="B21" s="13" t="s">
        <v>22</v>
      </c>
      <c r="C21" s="13" t="s">
        <v>158</v>
      </c>
      <c r="D21" s="13" t="s">
        <v>160</v>
      </c>
      <c r="E21" s="34" t="s">
        <v>23</v>
      </c>
      <c r="F21" s="34">
        <v>91504</v>
      </c>
      <c r="G21" s="13" t="s">
        <v>24</v>
      </c>
      <c r="H21" s="34" t="s">
        <v>159</v>
      </c>
      <c r="I21" s="37" t="s">
        <v>25</v>
      </c>
      <c r="J21" s="35">
        <v>37</v>
      </c>
      <c r="K21" s="35">
        <v>12</v>
      </c>
      <c r="L21" s="36" t="s">
        <v>149</v>
      </c>
      <c r="M21" s="36"/>
      <c r="N21" s="36"/>
      <c r="O21" s="55"/>
      <c r="P21" s="55"/>
      <c r="Q21" s="55"/>
      <c r="R21" s="55"/>
    </row>
    <row r="22" spans="1:18" x14ac:dyDescent="0.2">
      <c r="A22" s="13" t="s">
        <v>74</v>
      </c>
      <c r="B22" s="13" t="s">
        <v>75</v>
      </c>
      <c r="C22" s="13" t="s">
        <v>76</v>
      </c>
      <c r="D22" s="13" t="s">
        <v>77</v>
      </c>
      <c r="E22" s="34" t="s">
        <v>13</v>
      </c>
      <c r="F22" s="34">
        <v>53562</v>
      </c>
      <c r="G22" s="13" t="s">
        <v>78</v>
      </c>
      <c r="H22" s="34" t="s">
        <v>79</v>
      </c>
      <c r="I22" s="37" t="s">
        <v>80</v>
      </c>
      <c r="J22" s="35">
        <v>61</v>
      </c>
      <c r="K22" s="35">
        <v>10</v>
      </c>
      <c r="L22" s="38" t="s">
        <v>139</v>
      </c>
      <c r="M22" s="36"/>
      <c r="N22" s="36"/>
      <c r="O22" s="55"/>
      <c r="P22" s="55"/>
      <c r="Q22" s="55"/>
      <c r="R22" s="55"/>
    </row>
    <row r="23" spans="1:18" x14ac:dyDescent="0.2">
      <c r="A23" s="13" t="s">
        <v>101</v>
      </c>
      <c r="B23" s="13" t="s">
        <v>102</v>
      </c>
      <c r="C23" s="13" t="s">
        <v>103</v>
      </c>
      <c r="D23" s="13" t="s">
        <v>155</v>
      </c>
      <c r="E23" s="34" t="s">
        <v>43</v>
      </c>
      <c r="F23" s="34">
        <v>13346</v>
      </c>
      <c r="G23" s="13" t="s">
        <v>104</v>
      </c>
      <c r="H23" s="34" t="s">
        <v>105</v>
      </c>
      <c r="I23" s="37" t="s">
        <v>106</v>
      </c>
      <c r="J23" s="35">
        <v>64</v>
      </c>
      <c r="K23" s="35">
        <v>15</v>
      </c>
      <c r="L23" s="38" t="s">
        <v>144</v>
      </c>
      <c r="M23" s="36"/>
      <c r="N23" s="36"/>
      <c r="O23" s="55"/>
      <c r="P23" s="55"/>
      <c r="Q23" s="55"/>
      <c r="R23" s="55"/>
    </row>
    <row r="24" spans="1:18" x14ac:dyDescent="0.2">
      <c r="A24" s="13" t="s">
        <v>129</v>
      </c>
      <c r="B24" s="13" t="s">
        <v>130</v>
      </c>
      <c r="C24" s="13" t="s">
        <v>131</v>
      </c>
      <c r="D24" s="13" t="s">
        <v>132</v>
      </c>
      <c r="E24" s="34" t="s">
        <v>111</v>
      </c>
      <c r="F24" s="34">
        <v>81435</v>
      </c>
      <c r="G24" s="13" t="s">
        <v>132</v>
      </c>
      <c r="H24" s="34" t="s">
        <v>133</v>
      </c>
      <c r="I24" s="37" t="s">
        <v>134</v>
      </c>
      <c r="J24" s="35">
        <v>34</v>
      </c>
      <c r="K24" s="35">
        <v>7</v>
      </c>
      <c r="L24" s="38" t="s">
        <v>141</v>
      </c>
      <c r="M24" s="36"/>
      <c r="N24" s="36"/>
      <c r="O24" s="55"/>
      <c r="P24" s="55"/>
      <c r="Q24" s="55"/>
      <c r="R24" s="55"/>
    </row>
    <row r="25" spans="1:18" x14ac:dyDescent="0.2">
      <c r="A25" s="15"/>
      <c r="B25" s="15"/>
      <c r="C25" s="15"/>
      <c r="D25" s="15"/>
      <c r="E25" s="39"/>
      <c r="F25" s="39"/>
      <c r="G25" s="15"/>
      <c r="H25" s="39"/>
      <c r="I25" s="40"/>
      <c r="J25" s="35">
        <f>SUM(J21:J24)/4</f>
        <v>49</v>
      </c>
      <c r="K25" s="35">
        <f>SUM(K21:K24)/4</f>
        <v>11</v>
      </c>
      <c r="L25" s="41"/>
      <c r="M25" s="42"/>
      <c r="N25" s="4"/>
    </row>
    <row r="26" spans="1:18" x14ac:dyDescent="0.2">
      <c r="A26" s="12" t="s">
        <v>89</v>
      </c>
      <c r="B26" s="12" t="s">
        <v>90</v>
      </c>
      <c r="C26" s="43" t="s">
        <v>91</v>
      </c>
      <c r="D26" s="12" t="s">
        <v>78</v>
      </c>
      <c r="E26" s="44" t="s">
        <v>13</v>
      </c>
      <c r="F26" s="44">
        <v>53703</v>
      </c>
      <c r="G26" s="12" t="s">
        <v>78</v>
      </c>
      <c r="H26" s="44" t="s">
        <v>92</v>
      </c>
      <c r="I26" s="45" t="s">
        <v>93</v>
      </c>
      <c r="J26" s="46">
        <v>74</v>
      </c>
      <c r="K26" s="46">
        <v>61</v>
      </c>
      <c r="L26" s="47" t="s">
        <v>148</v>
      </c>
      <c r="M26" s="47"/>
      <c r="N26" s="47"/>
      <c r="O26" s="56"/>
      <c r="P26" s="56"/>
      <c r="Q26" s="56"/>
      <c r="R26" s="56"/>
    </row>
    <row r="27" spans="1:18" x14ac:dyDescent="0.2">
      <c r="A27" s="12" t="s">
        <v>107</v>
      </c>
      <c r="B27" s="12" t="s">
        <v>108</v>
      </c>
      <c r="C27" s="12" t="s">
        <v>109</v>
      </c>
      <c r="D27" s="12" t="s">
        <v>110</v>
      </c>
      <c r="E27" s="44" t="s">
        <v>111</v>
      </c>
      <c r="F27" s="44">
        <v>80005</v>
      </c>
      <c r="G27" s="12" t="s">
        <v>112</v>
      </c>
      <c r="H27" s="44" t="s">
        <v>113</v>
      </c>
      <c r="I27" s="45" t="s">
        <v>114</v>
      </c>
      <c r="J27" s="46">
        <v>39</v>
      </c>
      <c r="K27" s="46">
        <v>12</v>
      </c>
      <c r="L27" s="48" t="s">
        <v>145</v>
      </c>
      <c r="M27" s="47"/>
      <c r="N27" s="47"/>
      <c r="O27" s="56"/>
      <c r="P27" s="56"/>
      <c r="Q27" s="56"/>
      <c r="R27" s="56"/>
    </row>
    <row r="28" spans="1:18" x14ac:dyDescent="0.2">
      <c r="A28" s="12" t="s">
        <v>115</v>
      </c>
      <c r="B28" s="12" t="s">
        <v>70</v>
      </c>
      <c r="C28" s="12" t="s">
        <v>116</v>
      </c>
      <c r="D28" s="12" t="s">
        <v>117</v>
      </c>
      <c r="E28" s="44" t="s">
        <v>118</v>
      </c>
      <c r="F28" s="44">
        <v>57461</v>
      </c>
      <c r="G28" s="12" t="s">
        <v>119</v>
      </c>
      <c r="H28" s="44" t="s">
        <v>120</v>
      </c>
      <c r="I28" s="45" t="s">
        <v>121</v>
      </c>
      <c r="J28" s="46">
        <v>60</v>
      </c>
      <c r="K28" s="46">
        <v>4</v>
      </c>
      <c r="L28" s="47" t="s">
        <v>151</v>
      </c>
      <c r="M28" s="47"/>
      <c r="N28" s="47"/>
      <c r="O28" s="56"/>
      <c r="P28" s="56"/>
      <c r="Q28" s="56"/>
      <c r="R28" s="56"/>
    </row>
    <row r="29" spans="1:18" x14ac:dyDescent="0.2">
      <c r="A29" s="12" t="s">
        <v>14</v>
      </c>
      <c r="B29" s="12" t="s">
        <v>15</v>
      </c>
      <c r="C29" s="12" t="s">
        <v>181</v>
      </c>
      <c r="D29" s="12" t="s">
        <v>16</v>
      </c>
      <c r="E29" s="44" t="s">
        <v>17</v>
      </c>
      <c r="F29" s="44">
        <v>30165</v>
      </c>
      <c r="G29" s="12" t="s">
        <v>18</v>
      </c>
      <c r="H29" s="44" t="s">
        <v>19</v>
      </c>
      <c r="I29" s="45" t="s">
        <v>20</v>
      </c>
      <c r="J29" s="46">
        <v>51</v>
      </c>
      <c r="K29" s="46">
        <v>7</v>
      </c>
      <c r="L29" s="48" t="s">
        <v>136</v>
      </c>
      <c r="M29" s="47"/>
      <c r="N29" s="47"/>
      <c r="O29" s="56"/>
      <c r="P29" s="56"/>
      <c r="Q29" s="56"/>
      <c r="R29" s="56"/>
    </row>
    <row r="30" spans="1:18" x14ac:dyDescent="0.2">
      <c r="A30" s="15"/>
      <c r="B30" s="15"/>
      <c r="C30" s="15"/>
      <c r="D30" s="15"/>
      <c r="E30" s="39"/>
      <c r="F30" s="39"/>
      <c r="G30" s="15"/>
      <c r="H30" s="39"/>
      <c r="I30" s="40"/>
      <c r="J30" s="46">
        <f>SUM(J26:J29)/4</f>
        <v>56</v>
      </c>
      <c r="K30" s="46">
        <f>SUM(K26:K29)/4</f>
        <v>21</v>
      </c>
      <c r="L30" s="15"/>
      <c r="M30" s="49"/>
    </row>
    <row r="32" spans="1:18" x14ac:dyDescent="0.2">
      <c r="I32" s="63" t="s">
        <v>178</v>
      </c>
      <c r="J32" s="64">
        <f>SUM(J6:J9,J11:J14,J16:J19,J21:J24,J26:J29)/20</f>
        <v>50.75</v>
      </c>
      <c r="K32" s="64">
        <f>SUM(K6:K9,K11:K14,K16:K19,K21:K24,K26:K29)/20</f>
        <v>18.45</v>
      </c>
    </row>
  </sheetData>
  <hyperlinks>
    <hyperlink ref="I26" r:id="rId1" xr:uid="{5FF6D4C5-21BF-FD46-A630-AE905132D851}"/>
    <hyperlink ref="I18" r:id="rId2" xr:uid="{AE996BA5-E3D4-BF45-8075-3279A96F9001}"/>
    <hyperlink ref="I8" r:id="rId3" xr:uid="{A414CFF2-3952-0A47-B751-36BDD7DE9823}"/>
    <hyperlink ref="I21" r:id="rId4" xr:uid="{747316B9-9319-C24E-8020-D36214B1EF89}"/>
    <hyperlink ref="I11" r:id="rId5" xr:uid="{C0C158FB-7EE4-3241-952A-A2F86D45550F}"/>
    <hyperlink ref="I13" r:id="rId6" xr:uid="{3FF09EEC-0929-3340-8D50-C3065B041DB1}"/>
    <hyperlink ref="I22" r:id="rId7" xr:uid="{3D167190-2047-0B45-8E54-028DEB6743EE}"/>
    <hyperlink ref="I29" r:id="rId8" xr:uid="{6F1EE957-C7D4-3C49-A2C1-1A9E28AF9423}"/>
    <hyperlink ref="I14" r:id="rId9" xr:uid="{6D0A798A-ECC0-FA42-B695-656DBB9B4329}"/>
    <hyperlink ref="I9" r:id="rId10" xr:uid="{F65ED487-6055-9348-A52F-36E1B223B819}"/>
    <hyperlink ref="I6" r:id="rId11" xr:uid="{F8F896EF-CC61-1F43-877C-B164F0A319BD}"/>
    <hyperlink ref="I16" r:id="rId12" xr:uid="{05B57274-DEFD-0E49-8FB3-964BB3338932}"/>
    <hyperlink ref="I23" r:id="rId13" xr:uid="{93F9E22E-CD1A-3942-A353-431DDCB9725E}"/>
    <hyperlink ref="I27" r:id="rId14" xr:uid="{DB94F70F-6C8A-8D4A-A03B-3EAEB1062F15}"/>
    <hyperlink ref="I28" r:id="rId15" xr:uid="{5D738B45-A919-FB46-BD12-D29CB540A388}"/>
    <hyperlink ref="I19" r:id="rId16" xr:uid="{3B37914E-1CD4-1F4B-8C24-CC641574357C}"/>
    <hyperlink ref="I24" r:id="rId17" xr:uid="{AC500E1A-ECA3-7244-9001-E9A539B0084F}"/>
    <hyperlink ref="I7" r:id="rId18" xr:uid="{92853FAC-6482-184A-80E1-A15E95DB51A3}"/>
    <hyperlink ref="I17" r:id="rId19" xr:uid="{ED657C05-975B-8942-82D2-F99A59B75B03}"/>
    <hyperlink ref="I12" r:id="rId20" xr:uid="{FF8D7546-4DBA-8C4F-BD29-C6B77E26E6AF}"/>
  </hyperlink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D356-3D66-F041-8049-1424CB50C152}">
  <dimension ref="A1:N28"/>
  <sheetViews>
    <sheetView tabSelected="1" topLeftCell="B1" zoomScale="139" zoomScaleNormal="139" workbookViewId="0">
      <selection activeCell="N29" sqref="N29"/>
    </sheetView>
  </sheetViews>
  <sheetFormatPr baseColWidth="10" defaultRowHeight="16" x14ac:dyDescent="0.2"/>
  <cols>
    <col min="1" max="2" width="10.83203125" style="1"/>
    <col min="3" max="3" width="30" style="1" customWidth="1"/>
    <col min="4" max="4" width="15.33203125" style="1" customWidth="1"/>
    <col min="5" max="5" width="10.83203125" style="1"/>
    <col min="6" max="6" width="10.6640625" style="1" customWidth="1"/>
    <col min="7" max="7" width="16.6640625" style="1" customWidth="1"/>
    <col min="8" max="8" width="20" style="1" customWidth="1"/>
    <col min="9" max="9" width="32.33203125" style="1" customWidth="1"/>
    <col min="10" max="10" width="10.83203125" style="1"/>
    <col min="11" max="11" width="8.33203125" style="1" customWidth="1"/>
    <col min="12" max="16384" width="10.83203125" style="1"/>
  </cols>
  <sheetData>
    <row r="1" spans="1:14" x14ac:dyDescent="0.2">
      <c r="A1" s="60" t="s">
        <v>2</v>
      </c>
      <c r="B1" s="60" t="s">
        <v>3</v>
      </c>
      <c r="C1" s="60" t="s">
        <v>4</v>
      </c>
      <c r="D1" s="60" t="s">
        <v>5</v>
      </c>
      <c r="E1" s="60" t="s">
        <v>6</v>
      </c>
      <c r="F1" s="60" t="s">
        <v>7</v>
      </c>
      <c r="G1" s="60" t="s">
        <v>8</v>
      </c>
      <c r="H1" s="60" t="s">
        <v>9</v>
      </c>
      <c r="I1" s="60" t="s">
        <v>10</v>
      </c>
      <c r="J1" s="68" t="s">
        <v>182</v>
      </c>
      <c r="K1" s="69" t="s">
        <v>195</v>
      </c>
      <c r="L1" s="70" t="s">
        <v>185</v>
      </c>
      <c r="M1" s="70" t="s">
        <v>186</v>
      </c>
    </row>
    <row r="2" spans="1:14" x14ac:dyDescent="0.2">
      <c r="A2" s="6"/>
      <c r="B2" s="6"/>
      <c r="C2" s="6"/>
      <c r="D2" s="6"/>
      <c r="E2" s="6"/>
      <c r="F2" s="6"/>
      <c r="G2" s="6"/>
      <c r="H2" s="6"/>
      <c r="I2" s="7"/>
      <c r="J2" s="73"/>
      <c r="K2" s="73"/>
      <c r="L2" s="73"/>
      <c r="M2" s="73"/>
    </row>
    <row r="3" spans="1:14" x14ac:dyDescent="0.2">
      <c r="A3" s="14" t="s">
        <v>47</v>
      </c>
      <c r="B3" s="14" t="s">
        <v>48</v>
      </c>
      <c r="C3" s="14" t="s">
        <v>49</v>
      </c>
      <c r="D3" s="14" t="s">
        <v>50</v>
      </c>
      <c r="E3" s="17" t="s">
        <v>51</v>
      </c>
      <c r="F3" s="17">
        <v>85323</v>
      </c>
      <c r="G3" s="14" t="s">
        <v>52</v>
      </c>
      <c r="H3" s="17" t="s">
        <v>53</v>
      </c>
      <c r="I3" s="18" t="s">
        <v>54</v>
      </c>
      <c r="J3" s="74" t="s">
        <v>192</v>
      </c>
      <c r="K3" s="71" t="s">
        <v>187</v>
      </c>
      <c r="L3" s="72" t="s">
        <v>187</v>
      </c>
      <c r="M3" s="72" t="s">
        <v>187</v>
      </c>
    </row>
    <row r="4" spans="1:14" x14ac:dyDescent="0.2">
      <c r="A4" s="14" t="s">
        <v>62</v>
      </c>
      <c r="B4" s="14" t="s">
        <v>63</v>
      </c>
      <c r="C4" s="14" t="s">
        <v>64</v>
      </c>
      <c r="D4" s="14" t="s">
        <v>65</v>
      </c>
      <c r="E4" s="17" t="s">
        <v>66</v>
      </c>
      <c r="F4" s="17">
        <v>58503</v>
      </c>
      <c r="G4" s="14" t="s">
        <v>67</v>
      </c>
      <c r="H4" s="17" t="s">
        <v>152</v>
      </c>
      <c r="I4" s="50" t="s">
        <v>68</v>
      </c>
      <c r="J4" s="74" t="s">
        <v>192</v>
      </c>
      <c r="K4" s="71"/>
      <c r="L4" s="72"/>
      <c r="M4" s="72"/>
    </row>
    <row r="5" spans="1:14" x14ac:dyDescent="0.2">
      <c r="A5" s="14" t="s">
        <v>81</v>
      </c>
      <c r="B5" s="14" t="s">
        <v>82</v>
      </c>
      <c r="C5" s="22" t="s">
        <v>197</v>
      </c>
      <c r="D5" s="21" t="s">
        <v>198</v>
      </c>
      <c r="E5" s="17" t="s">
        <v>85</v>
      </c>
      <c r="F5" s="17">
        <v>28075</v>
      </c>
      <c r="G5" s="14" t="s">
        <v>86</v>
      </c>
      <c r="H5" s="17" t="s">
        <v>87</v>
      </c>
      <c r="I5" s="18" t="s">
        <v>88</v>
      </c>
      <c r="J5" s="74" t="s">
        <v>190</v>
      </c>
      <c r="K5" s="71"/>
      <c r="L5" s="72" t="s">
        <v>187</v>
      </c>
      <c r="M5" s="72" t="s">
        <v>187</v>
      </c>
    </row>
    <row r="6" spans="1:14" x14ac:dyDescent="0.2">
      <c r="A6" s="14" t="s">
        <v>39</v>
      </c>
      <c r="B6" s="14" t="s">
        <v>40</v>
      </c>
      <c r="C6" s="14" t="s">
        <v>41</v>
      </c>
      <c r="D6" s="14" t="s">
        <v>42</v>
      </c>
      <c r="E6" s="17" t="s">
        <v>43</v>
      </c>
      <c r="F6" s="17">
        <v>11373</v>
      </c>
      <c r="G6" s="14" t="s">
        <v>44</v>
      </c>
      <c r="H6" s="17" t="s">
        <v>45</v>
      </c>
      <c r="I6" s="18" t="s">
        <v>46</v>
      </c>
      <c r="J6" s="74" t="s">
        <v>190</v>
      </c>
      <c r="K6" s="71" t="s">
        <v>187</v>
      </c>
      <c r="L6" s="72" t="s">
        <v>187</v>
      </c>
      <c r="M6" s="72" t="s">
        <v>187</v>
      </c>
    </row>
    <row r="7" spans="1:14" x14ac:dyDescent="0.2">
      <c r="A7" s="15"/>
      <c r="B7" s="8"/>
      <c r="C7" s="8"/>
      <c r="D7" s="8"/>
      <c r="E7" s="9"/>
      <c r="F7" s="9"/>
      <c r="G7" s="8"/>
      <c r="H7" s="9"/>
      <c r="I7" s="10"/>
      <c r="J7" s="75"/>
      <c r="K7" s="73"/>
      <c r="L7" s="73"/>
      <c r="M7" s="73"/>
    </row>
    <row r="8" spans="1:14" x14ac:dyDescent="0.2">
      <c r="A8" s="16" t="s">
        <v>34</v>
      </c>
      <c r="B8" s="16" t="s">
        <v>35</v>
      </c>
      <c r="C8" s="16" t="s">
        <v>36</v>
      </c>
      <c r="D8" s="16" t="s">
        <v>37</v>
      </c>
      <c r="E8" s="23" t="s">
        <v>13</v>
      </c>
      <c r="F8" s="23">
        <v>53066</v>
      </c>
      <c r="G8" s="16" t="s">
        <v>38</v>
      </c>
      <c r="H8" s="23" t="s">
        <v>180</v>
      </c>
      <c r="I8" s="59" t="s">
        <v>179</v>
      </c>
      <c r="J8" s="74" t="s">
        <v>183</v>
      </c>
      <c r="K8" s="71" t="s">
        <v>187</v>
      </c>
      <c r="L8" s="72" t="s">
        <v>187</v>
      </c>
      <c r="M8" s="72"/>
      <c r="N8" s="1" t="s">
        <v>196</v>
      </c>
    </row>
    <row r="9" spans="1:14" x14ac:dyDescent="0.2">
      <c r="A9" s="16" t="s">
        <v>165</v>
      </c>
      <c r="B9" s="16" t="s">
        <v>166</v>
      </c>
      <c r="C9" s="16" t="s">
        <v>167</v>
      </c>
      <c r="D9" s="16" t="s">
        <v>168</v>
      </c>
      <c r="E9" s="23" t="s">
        <v>169</v>
      </c>
      <c r="F9" s="23">
        <v>64098</v>
      </c>
      <c r="G9" s="16" t="s">
        <v>170</v>
      </c>
      <c r="H9" s="77" t="s">
        <v>177</v>
      </c>
      <c r="I9" s="59" t="s">
        <v>172</v>
      </c>
      <c r="J9" s="74" t="s">
        <v>183</v>
      </c>
      <c r="K9" s="71"/>
      <c r="L9" s="72" t="s">
        <v>187</v>
      </c>
      <c r="M9" s="72" t="s">
        <v>187</v>
      </c>
      <c r="N9" s="1" t="s">
        <v>189</v>
      </c>
    </row>
    <row r="10" spans="1:14" x14ac:dyDescent="0.2">
      <c r="A10" s="16" t="s">
        <v>69</v>
      </c>
      <c r="B10" s="16" t="s">
        <v>70</v>
      </c>
      <c r="C10" s="16" t="s">
        <v>71</v>
      </c>
      <c r="D10" s="16" t="s">
        <v>72</v>
      </c>
      <c r="E10" s="23" t="s">
        <v>13</v>
      </c>
      <c r="F10" s="23">
        <v>53955</v>
      </c>
      <c r="G10" s="16" t="s">
        <v>72</v>
      </c>
      <c r="H10" s="23" t="s">
        <v>153</v>
      </c>
      <c r="I10" s="24" t="s">
        <v>73</v>
      </c>
      <c r="J10" s="74" t="s">
        <v>193</v>
      </c>
      <c r="K10" s="71" t="s">
        <v>187</v>
      </c>
      <c r="L10" s="72" t="s">
        <v>187</v>
      </c>
      <c r="M10" s="72" t="s">
        <v>187</v>
      </c>
    </row>
    <row r="11" spans="1:14" x14ac:dyDescent="0.2">
      <c r="A11" s="16" t="s">
        <v>55</v>
      </c>
      <c r="B11" s="16" t="s">
        <v>56</v>
      </c>
      <c r="C11" s="16" t="s">
        <v>57</v>
      </c>
      <c r="D11" s="16" t="s">
        <v>58</v>
      </c>
      <c r="E11" s="23" t="s">
        <v>59</v>
      </c>
      <c r="F11" s="23">
        <v>20910</v>
      </c>
      <c r="G11" s="16" t="s">
        <v>157</v>
      </c>
      <c r="H11" s="23" t="s">
        <v>60</v>
      </c>
      <c r="I11" s="24" t="s">
        <v>61</v>
      </c>
      <c r="J11" s="74" t="s">
        <v>184</v>
      </c>
      <c r="K11" s="71"/>
      <c r="L11" s="72"/>
      <c r="M11" s="72"/>
    </row>
    <row r="12" spans="1:14" x14ac:dyDescent="0.2">
      <c r="A12" s="15"/>
      <c r="B12" s="8"/>
      <c r="C12" s="8"/>
      <c r="D12" s="8"/>
      <c r="E12" s="9"/>
      <c r="F12" s="9"/>
      <c r="G12" s="8"/>
      <c r="H12" s="9"/>
      <c r="I12" s="10"/>
      <c r="J12" s="75"/>
      <c r="K12" s="73"/>
      <c r="L12" s="73"/>
      <c r="M12" s="73"/>
    </row>
    <row r="13" spans="1:14" x14ac:dyDescent="0.2">
      <c r="A13" s="28" t="s">
        <v>94</v>
      </c>
      <c r="B13" s="28" t="s">
        <v>95</v>
      </c>
      <c r="C13" s="28" t="s">
        <v>96</v>
      </c>
      <c r="D13" s="28" t="s">
        <v>97</v>
      </c>
      <c r="E13" s="29" t="s">
        <v>13</v>
      </c>
      <c r="F13" s="29">
        <v>53092</v>
      </c>
      <c r="G13" s="28" t="s">
        <v>98</v>
      </c>
      <c r="H13" s="29" t="s">
        <v>99</v>
      </c>
      <c r="I13" s="30" t="s">
        <v>100</v>
      </c>
      <c r="J13" s="74" t="s">
        <v>183</v>
      </c>
      <c r="K13" s="71" t="s">
        <v>187</v>
      </c>
      <c r="L13" s="72" t="s">
        <v>187</v>
      </c>
      <c r="M13" s="72" t="s">
        <v>187</v>
      </c>
    </row>
    <row r="14" spans="1:14" x14ac:dyDescent="0.2">
      <c r="A14" s="28" t="s">
        <v>162</v>
      </c>
      <c r="B14" s="28" t="s">
        <v>163</v>
      </c>
      <c r="C14" s="28" t="s">
        <v>174</v>
      </c>
      <c r="D14" s="28" t="s">
        <v>164</v>
      </c>
      <c r="E14" s="29" t="s">
        <v>13</v>
      </c>
      <c r="F14" s="29">
        <v>53597</v>
      </c>
      <c r="G14" s="28" t="s">
        <v>78</v>
      </c>
      <c r="H14" s="29" t="s">
        <v>175</v>
      </c>
      <c r="I14" s="57" t="s">
        <v>176</v>
      </c>
      <c r="J14" s="74" t="s">
        <v>183</v>
      </c>
      <c r="K14" s="71" t="s">
        <v>187</v>
      </c>
      <c r="L14" s="72"/>
      <c r="M14" s="72"/>
    </row>
    <row r="15" spans="1:14" x14ac:dyDescent="0.2">
      <c r="A15" s="28" t="s">
        <v>26</v>
      </c>
      <c r="B15" s="28" t="s">
        <v>27</v>
      </c>
      <c r="C15" s="28" t="s">
        <v>28</v>
      </c>
      <c r="D15" s="28" t="s">
        <v>29</v>
      </c>
      <c r="E15" s="29" t="s">
        <v>30</v>
      </c>
      <c r="F15" s="29">
        <v>60540</v>
      </c>
      <c r="G15" s="28" t="s">
        <v>31</v>
      </c>
      <c r="H15" s="29" t="s">
        <v>32</v>
      </c>
      <c r="I15" s="30" t="s">
        <v>33</v>
      </c>
      <c r="J15" s="74" t="s">
        <v>184</v>
      </c>
      <c r="K15" s="71"/>
      <c r="L15" s="72" t="s">
        <v>191</v>
      </c>
      <c r="M15" s="72"/>
    </row>
    <row r="16" spans="1:14" x14ac:dyDescent="0.2">
      <c r="A16" s="28" t="s">
        <v>122</v>
      </c>
      <c r="B16" s="28" t="s">
        <v>123</v>
      </c>
      <c r="C16" s="28" t="s">
        <v>124</v>
      </c>
      <c r="D16" s="28" t="s">
        <v>125</v>
      </c>
      <c r="E16" s="29" t="s">
        <v>126</v>
      </c>
      <c r="F16" s="29">
        <v>43214</v>
      </c>
      <c r="G16" s="28" t="s">
        <v>125</v>
      </c>
      <c r="H16" s="29" t="s">
        <v>127</v>
      </c>
      <c r="I16" s="30" t="s">
        <v>128</v>
      </c>
      <c r="J16" s="74" t="s">
        <v>190</v>
      </c>
      <c r="K16" s="71" t="s">
        <v>187</v>
      </c>
      <c r="L16" s="72"/>
      <c r="M16" s="72"/>
    </row>
    <row r="17" spans="1:14" x14ac:dyDescent="0.2">
      <c r="A17" s="15"/>
      <c r="B17" s="8"/>
      <c r="C17" s="8"/>
      <c r="D17" s="8"/>
      <c r="E17" s="9"/>
      <c r="F17" s="9"/>
      <c r="G17" s="8"/>
      <c r="H17" s="9"/>
      <c r="I17" s="10"/>
      <c r="J17" s="75"/>
      <c r="K17" s="73"/>
      <c r="L17" s="73"/>
      <c r="M17" s="73"/>
    </row>
    <row r="18" spans="1:14" x14ac:dyDescent="0.2">
      <c r="A18" s="13" t="s">
        <v>21</v>
      </c>
      <c r="B18" s="13" t="s">
        <v>22</v>
      </c>
      <c r="C18" s="13" t="s">
        <v>158</v>
      </c>
      <c r="D18" s="13" t="s">
        <v>160</v>
      </c>
      <c r="E18" s="34" t="s">
        <v>23</v>
      </c>
      <c r="F18" s="34">
        <v>91504</v>
      </c>
      <c r="G18" s="13" t="s">
        <v>24</v>
      </c>
      <c r="H18" s="34" t="s">
        <v>159</v>
      </c>
      <c r="I18" s="37" t="s">
        <v>25</v>
      </c>
      <c r="J18" s="74" t="s">
        <v>184</v>
      </c>
      <c r="K18" s="71"/>
      <c r="L18" s="72"/>
      <c r="M18" s="72"/>
    </row>
    <row r="19" spans="1:14" x14ac:dyDescent="0.2">
      <c r="A19" s="13" t="s">
        <v>74</v>
      </c>
      <c r="B19" s="13" t="s">
        <v>75</v>
      </c>
      <c r="C19" s="13" t="s">
        <v>76</v>
      </c>
      <c r="D19" s="13" t="s">
        <v>77</v>
      </c>
      <c r="E19" s="34" t="s">
        <v>13</v>
      </c>
      <c r="F19" s="34">
        <v>53562</v>
      </c>
      <c r="G19" s="13" t="s">
        <v>78</v>
      </c>
      <c r="H19" s="34" t="s">
        <v>79</v>
      </c>
      <c r="I19" s="37" t="s">
        <v>80</v>
      </c>
      <c r="J19" s="76" t="s">
        <v>184</v>
      </c>
      <c r="K19" s="71" t="s">
        <v>187</v>
      </c>
      <c r="L19" s="72"/>
      <c r="M19" s="72"/>
      <c r="N19" s="1" t="s">
        <v>194</v>
      </c>
    </row>
    <row r="20" spans="1:14" x14ac:dyDescent="0.2">
      <c r="A20" s="13" t="s">
        <v>101</v>
      </c>
      <c r="B20" s="13" t="s">
        <v>102</v>
      </c>
      <c r="C20" s="13" t="s">
        <v>103</v>
      </c>
      <c r="D20" s="13" t="s">
        <v>155</v>
      </c>
      <c r="E20" s="34" t="s">
        <v>43</v>
      </c>
      <c r="F20" s="34">
        <v>13346</v>
      </c>
      <c r="G20" s="13" t="s">
        <v>104</v>
      </c>
      <c r="H20" s="34" t="s">
        <v>105</v>
      </c>
      <c r="I20" s="37" t="s">
        <v>106</v>
      </c>
      <c r="J20" s="74" t="s">
        <v>183</v>
      </c>
      <c r="K20" s="71" t="s">
        <v>187</v>
      </c>
      <c r="L20" s="72" t="s">
        <v>187</v>
      </c>
      <c r="M20" s="72" t="s">
        <v>187</v>
      </c>
    </row>
    <row r="21" spans="1:14" x14ac:dyDescent="0.2">
      <c r="A21" s="13" t="s">
        <v>129</v>
      </c>
      <c r="B21" s="13" t="s">
        <v>130</v>
      </c>
      <c r="C21" s="13" t="s">
        <v>131</v>
      </c>
      <c r="D21" s="13" t="s">
        <v>132</v>
      </c>
      <c r="E21" s="34" t="s">
        <v>111</v>
      </c>
      <c r="F21" s="34">
        <v>81435</v>
      </c>
      <c r="G21" s="13" t="s">
        <v>132</v>
      </c>
      <c r="H21" s="34" t="s">
        <v>133</v>
      </c>
      <c r="I21" s="37" t="s">
        <v>134</v>
      </c>
      <c r="J21" s="74" t="s">
        <v>190</v>
      </c>
      <c r="K21" s="71" t="s">
        <v>187</v>
      </c>
      <c r="L21" s="72" t="s">
        <v>187</v>
      </c>
      <c r="M21" s="72" t="s">
        <v>187</v>
      </c>
      <c r="N21" s="1" t="s">
        <v>188</v>
      </c>
    </row>
    <row r="22" spans="1:14" x14ac:dyDescent="0.2">
      <c r="A22" s="15"/>
      <c r="B22" s="15"/>
      <c r="C22" s="15"/>
      <c r="D22" s="15"/>
      <c r="E22" s="39"/>
      <c r="F22" s="39"/>
      <c r="G22" s="15"/>
      <c r="H22" s="39"/>
      <c r="I22" s="40"/>
      <c r="J22" s="75"/>
      <c r="K22" s="73"/>
      <c r="L22" s="73"/>
      <c r="M22" s="73"/>
    </row>
    <row r="23" spans="1:14" x14ac:dyDescent="0.2">
      <c r="A23" s="12" t="s">
        <v>89</v>
      </c>
      <c r="B23" s="12" t="s">
        <v>90</v>
      </c>
      <c r="C23" s="43" t="s">
        <v>91</v>
      </c>
      <c r="D23" s="12" t="s">
        <v>78</v>
      </c>
      <c r="E23" s="44" t="s">
        <v>13</v>
      </c>
      <c r="F23" s="44">
        <v>53703</v>
      </c>
      <c r="G23" s="12" t="s">
        <v>78</v>
      </c>
      <c r="H23" s="44" t="s">
        <v>92</v>
      </c>
      <c r="I23" s="45" t="s">
        <v>93</v>
      </c>
      <c r="J23" s="76" t="s">
        <v>183</v>
      </c>
      <c r="K23" s="71" t="s">
        <v>187</v>
      </c>
      <c r="L23" s="72" t="s">
        <v>187</v>
      </c>
      <c r="M23" s="72" t="s">
        <v>187</v>
      </c>
    </row>
    <row r="24" spans="1:14" x14ac:dyDescent="0.2">
      <c r="A24" s="12" t="s">
        <v>107</v>
      </c>
      <c r="B24" s="12" t="s">
        <v>108</v>
      </c>
      <c r="C24" s="12" t="s">
        <v>109</v>
      </c>
      <c r="D24" s="12" t="s">
        <v>110</v>
      </c>
      <c r="E24" s="44" t="s">
        <v>111</v>
      </c>
      <c r="F24" s="44">
        <v>80005</v>
      </c>
      <c r="G24" s="12" t="s">
        <v>112</v>
      </c>
      <c r="H24" s="44" t="s">
        <v>113</v>
      </c>
      <c r="I24" s="45" t="s">
        <v>114</v>
      </c>
      <c r="J24" s="76" t="s">
        <v>190</v>
      </c>
      <c r="K24" s="71" t="s">
        <v>187</v>
      </c>
      <c r="L24" s="72"/>
      <c r="M24" s="72"/>
    </row>
    <row r="25" spans="1:14" x14ac:dyDescent="0.2">
      <c r="A25" s="12" t="s">
        <v>115</v>
      </c>
      <c r="B25" s="12" t="s">
        <v>70</v>
      </c>
      <c r="C25" s="12" t="s">
        <v>116</v>
      </c>
      <c r="D25" s="12" t="s">
        <v>117</v>
      </c>
      <c r="E25" s="44" t="s">
        <v>118</v>
      </c>
      <c r="F25" s="44">
        <v>57461</v>
      </c>
      <c r="G25" s="12" t="s">
        <v>119</v>
      </c>
      <c r="H25" s="44" t="s">
        <v>120</v>
      </c>
      <c r="I25" s="45" t="s">
        <v>121</v>
      </c>
      <c r="J25" s="76" t="s">
        <v>183</v>
      </c>
      <c r="K25" s="71" t="s">
        <v>187</v>
      </c>
      <c r="L25" s="72" t="s">
        <v>187</v>
      </c>
      <c r="M25" s="72" t="s">
        <v>187</v>
      </c>
    </row>
    <row r="26" spans="1:14" x14ac:dyDescent="0.2">
      <c r="A26" s="12" t="s">
        <v>14</v>
      </c>
      <c r="B26" s="12" t="s">
        <v>15</v>
      </c>
      <c r="C26" s="12" t="s">
        <v>181</v>
      </c>
      <c r="D26" s="12" t="s">
        <v>16</v>
      </c>
      <c r="E26" s="44" t="s">
        <v>17</v>
      </c>
      <c r="F26" s="44">
        <v>30165</v>
      </c>
      <c r="G26" s="12" t="s">
        <v>18</v>
      </c>
      <c r="H26" s="44" t="s">
        <v>19</v>
      </c>
      <c r="I26" s="45" t="s">
        <v>20</v>
      </c>
      <c r="J26" s="74" t="s">
        <v>184</v>
      </c>
      <c r="K26" s="71"/>
      <c r="L26" s="72"/>
      <c r="M26" s="72"/>
    </row>
    <row r="27" spans="1:14" x14ac:dyDescent="0.2">
      <c r="A27" s="15"/>
      <c r="B27" s="15"/>
      <c r="C27" s="15"/>
      <c r="D27" s="15"/>
      <c r="E27" s="39"/>
      <c r="F27" s="39"/>
      <c r="G27" s="15"/>
      <c r="H27" s="39"/>
      <c r="I27" s="40"/>
      <c r="J27" s="49"/>
      <c r="K27" s="73"/>
      <c r="L27" s="73"/>
      <c r="M27" s="73"/>
    </row>
    <row r="28" spans="1:14" x14ac:dyDescent="0.2">
      <c r="J28" s="3">
        <v>20</v>
      </c>
      <c r="K28" s="3">
        <v>13</v>
      </c>
      <c r="L28" s="3">
        <v>12</v>
      </c>
      <c r="M28" s="3">
        <v>10</v>
      </c>
    </row>
  </sheetData>
  <hyperlinks>
    <hyperlink ref="I23" r:id="rId1" xr:uid="{3158BEB3-3F6F-B441-8CBA-2C790641FD00}"/>
    <hyperlink ref="I15" r:id="rId2" xr:uid="{25CE3938-9BCC-0840-A48B-666B60A2D1E1}"/>
    <hyperlink ref="I5" r:id="rId3" xr:uid="{F4748530-F4DA-4644-B5E7-1C9EF4E86B47}"/>
    <hyperlink ref="I18" r:id="rId4" xr:uid="{CD1F483D-C4B1-B34E-B017-6C1E42773AAD}"/>
    <hyperlink ref="I8" r:id="rId5" xr:uid="{E2E8CD0D-ABE9-6747-99D9-935F27297DE4}"/>
    <hyperlink ref="I10" r:id="rId6" xr:uid="{60E11687-E909-3F46-B286-8D3633708344}"/>
    <hyperlink ref="I19" r:id="rId7" xr:uid="{8D95D770-8D24-4E40-839B-E0D3F1D5565E}"/>
    <hyperlink ref="I26" r:id="rId8" xr:uid="{2F29E2E5-A65B-404B-B24C-6DC4F86D0825}"/>
    <hyperlink ref="I11" r:id="rId9" xr:uid="{01C263FD-F281-5A45-9C4F-937CB8629D5D}"/>
    <hyperlink ref="I6" r:id="rId10" xr:uid="{DF1779E1-36F7-8840-8865-AA83E1D892C8}"/>
    <hyperlink ref="I3" r:id="rId11" xr:uid="{1EF9E142-654D-7545-B4ED-757CDA3C48F8}"/>
    <hyperlink ref="I13" r:id="rId12" xr:uid="{87E66C22-1845-0B4F-A40B-8F66F610E441}"/>
    <hyperlink ref="I20" r:id="rId13" xr:uid="{3D5AB04E-5C5A-6646-8A2F-00F15CDF2A7C}"/>
    <hyperlink ref="I24" r:id="rId14" xr:uid="{3C5DCD25-492B-E342-B722-D244D71C9878}"/>
    <hyperlink ref="I25" r:id="rId15" xr:uid="{50BC7D78-7A4B-9247-A02C-C75A9B722FCB}"/>
    <hyperlink ref="I16" r:id="rId16" xr:uid="{8B48A3E8-B544-134E-B878-CE6BD789F463}"/>
    <hyperlink ref="I21" r:id="rId17" xr:uid="{2FA9A4A0-885F-B74C-A1E7-3D65611C8837}"/>
    <hyperlink ref="I4" r:id="rId18" xr:uid="{E8B23F5E-1569-974E-BC00-40DB65969FB3}"/>
    <hyperlink ref="I14" r:id="rId19" xr:uid="{27BD96A4-E2CB-904B-9A91-F89AD9C85688}"/>
    <hyperlink ref="I9" r:id="rId20" xr:uid="{3F0AE020-2027-674B-83EB-643F44FF6A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Sizes, etc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O'Connor</dc:creator>
  <cp:lastModifiedBy>Steven O'Connor</cp:lastModifiedBy>
  <cp:lastPrinted>2019-01-30T22:14:26Z</cp:lastPrinted>
  <dcterms:created xsi:type="dcterms:W3CDTF">2018-12-19T21:11:01Z</dcterms:created>
  <dcterms:modified xsi:type="dcterms:W3CDTF">2019-04-13T15:22:57Z</dcterms:modified>
</cp:coreProperties>
</file>